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nia\Documents\"/>
    </mc:Choice>
  </mc:AlternateContent>
  <bookViews>
    <workbookView xWindow="0" yWindow="0" windowWidth="23040" windowHeight="8496"/>
  </bookViews>
  <sheets>
    <sheet name="Лист1" sheetId="1" r:id="rId1"/>
  </sheets>
  <calcPr calcId="162913" refMode="R1C1"/>
  <fileRecoveryPr repairLoad="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H24" i="1" s="1"/>
  <c r="H196" i="1" s="1"/>
  <c r="G13" i="1"/>
  <c r="G24" i="1" s="1"/>
  <c r="G196" i="1" s="1"/>
  <c r="F13" i="1"/>
  <c r="F176" i="1" l="1"/>
  <c r="J119" i="1"/>
  <c r="I196" i="1"/>
  <c r="J24" i="1"/>
  <c r="J196" i="1" s="1"/>
  <c r="F24" i="1"/>
  <c r="F196" i="1" s="1"/>
</calcChain>
</file>

<file path=xl/sharedStrings.xml><?xml version="1.0" encoding="utf-8"?>
<sst xmlns="http://schemas.openxmlformats.org/spreadsheetml/2006/main" count="381" uniqueCount="141">
  <si>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</si>
  <si>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</si>
  <si>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</si>
  <si>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</si>
  <si>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</si>
  <si>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</si>
  <si>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</si>
  <si>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</si>
  <si>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</si>
  <si>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</si>
  <si>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</si>
  <si>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</si>
  <si>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</si>
  <si>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</si>
  <si>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</si>
  <si>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</si>
  <si>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</si>
  <si>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</si>
  <si>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</si>
  <si>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</si>
  <si>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</si>
  <si>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</si>
  <si>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</si>
  <si>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</si>
  <si>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</si>
  <si>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</si>
  <si>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</si>
  <si>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</si>
  <si>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</si>
  <si>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</si>
  <si>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</si>
  <si>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</si>
  <si>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</si>
  <si>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</si>
  <si>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</si>
  <si>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</si>
  <si>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</si>
  <si>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</si>
  <si>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</si>
  <si>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</si>
  <si>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МОУ "СШ №1 Г. КИРОВСКОЕ"</t>
  </si>
  <si>
    <t>Зуева Л. В.</t>
  </si>
  <si>
    <t>Каша гречневая</t>
  </si>
  <si>
    <t>54-4г</t>
  </si>
  <si>
    <t>Хлеб пшеничный</t>
  </si>
  <si>
    <t>Печень говяжья по-строгановски</t>
  </si>
  <si>
    <t>54-18м</t>
  </si>
  <si>
    <t>Банан</t>
  </si>
  <si>
    <t>Борщ с капустой и картофелем</t>
  </si>
  <si>
    <t>54-2с</t>
  </si>
  <si>
    <t>Рагу овощное</t>
  </si>
  <si>
    <t>54-9г</t>
  </si>
  <si>
    <t>Котлета из говядины</t>
  </si>
  <si>
    <t>54-4м</t>
  </si>
  <si>
    <t>Компот из сухофруктов</t>
  </si>
  <si>
    <t>54-1хн</t>
  </si>
  <si>
    <t>Жаркое по-домашнему с курицей</t>
  </si>
  <si>
    <t>54-28м</t>
  </si>
  <si>
    <t>Апельсин</t>
  </si>
  <si>
    <t>Икра свекольная</t>
  </si>
  <si>
    <t>54-15з</t>
  </si>
  <si>
    <t>Рассольник Ленинградский</t>
  </si>
  <si>
    <t>54-3с</t>
  </si>
  <si>
    <t>Омлет</t>
  </si>
  <si>
    <t>54-1о</t>
  </si>
  <si>
    <t>Огурец консервированный</t>
  </si>
  <si>
    <t>Сок фруктовый</t>
  </si>
  <si>
    <t xml:space="preserve">Хлеб пшеничный </t>
  </si>
  <si>
    <t xml:space="preserve">Печенье </t>
  </si>
  <si>
    <t xml:space="preserve">Салат из капусты </t>
  </si>
  <si>
    <t>54-7з</t>
  </si>
  <si>
    <t>Плов с курицей</t>
  </si>
  <si>
    <t>54-12м</t>
  </si>
  <si>
    <t xml:space="preserve">Винегрет </t>
  </si>
  <si>
    <t>54-16з</t>
  </si>
  <si>
    <t>Суп с клёцками</t>
  </si>
  <si>
    <t>54-6с</t>
  </si>
  <si>
    <t>Жаркое по-домашнему с говядиной</t>
  </si>
  <si>
    <t>54-9м</t>
  </si>
  <si>
    <t>Каша рисовая молочная</t>
  </si>
  <si>
    <t>54-25,1к</t>
  </si>
  <si>
    <t xml:space="preserve">Булочка домашняя </t>
  </si>
  <si>
    <t>Сыр</t>
  </si>
  <si>
    <t>54-1з</t>
  </si>
  <si>
    <t>Какао</t>
  </si>
  <si>
    <t>54-21гн</t>
  </si>
  <si>
    <t>Свекольник со сметаной</t>
  </si>
  <si>
    <t>54-18с</t>
  </si>
  <si>
    <t>Макароны с сыром</t>
  </si>
  <si>
    <t>54-3г</t>
  </si>
  <si>
    <t xml:space="preserve">Картофельное пюре </t>
  </si>
  <si>
    <t>54-11г</t>
  </si>
  <si>
    <t>Рыба тушеная с овощами</t>
  </si>
  <si>
    <t>54-11р</t>
  </si>
  <si>
    <t>Капуста тушеная</t>
  </si>
  <si>
    <t>54-19г</t>
  </si>
  <si>
    <t>Печенье</t>
  </si>
  <si>
    <t xml:space="preserve">Чай </t>
  </si>
  <si>
    <t>54-2гн</t>
  </si>
  <si>
    <t xml:space="preserve">Гуляш из говядины </t>
  </si>
  <si>
    <t>54-2м</t>
  </si>
  <si>
    <t>Салат из свеклы</t>
  </si>
  <si>
    <t>54-13з</t>
  </si>
  <si>
    <t xml:space="preserve">Апельсин </t>
  </si>
  <si>
    <t>Суп рыбный (минтай)</t>
  </si>
  <si>
    <t>54-20с</t>
  </si>
  <si>
    <t xml:space="preserve">Жаркое с говядиной </t>
  </si>
  <si>
    <t>Пюре картофельное</t>
  </si>
  <si>
    <t>54-4-м</t>
  </si>
  <si>
    <t>Зелёный горошек/кукуруза консервированная</t>
  </si>
  <si>
    <t>1,7/1,2</t>
  </si>
  <si>
    <t>0,1/0,2</t>
  </si>
  <si>
    <t>3,5/6,1</t>
  </si>
  <si>
    <t>22,1/31,3</t>
  </si>
  <si>
    <t>54-20з/54-21з</t>
  </si>
  <si>
    <t>Борщ с фасолью</t>
  </si>
  <si>
    <t>54-19с</t>
  </si>
  <si>
    <t>Винегрет</t>
  </si>
  <si>
    <t>Макароны</t>
  </si>
  <si>
    <t>54-1г</t>
  </si>
  <si>
    <t>Котлета куриная</t>
  </si>
  <si>
    <t>54-5м</t>
  </si>
  <si>
    <t>Суп с макаронами</t>
  </si>
  <si>
    <t>54-7с</t>
  </si>
  <si>
    <t>Салат с морковью и яблоками</t>
  </si>
  <si>
    <t>54-11з</t>
  </si>
  <si>
    <t>Сырники</t>
  </si>
  <si>
    <t>54-6т</t>
  </si>
  <si>
    <t>Чай</t>
  </si>
  <si>
    <t xml:space="preserve">Масло сливочное </t>
  </si>
  <si>
    <t>Запеканка творожная</t>
  </si>
  <si>
    <t>54-1т</t>
  </si>
  <si>
    <t>Яйцо</t>
  </si>
  <si>
    <t>1 шт</t>
  </si>
  <si>
    <t>54-6о</t>
  </si>
  <si>
    <t>Булочка домашняя</t>
  </si>
  <si>
    <t>Рыба с овощами в томате</t>
  </si>
  <si>
    <t>Рис отварной</t>
  </si>
  <si>
    <t>54-6г</t>
  </si>
  <si>
    <t>Какао с молоком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</si>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</sst>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90" sqref="E190:J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8.3000000000000007</v>
      </c>
      <c r="H6" s="40">
        <v>6.3</v>
      </c>
      <c r="I6" s="40">
        <v>36</v>
      </c>
      <c r="J6" s="40">
        <v>233.7</v>
      </c>
      <c r="K6" s="41" t="s">
        <v>43</v>
      </c>
      <c r="L6" s="40"/>
    </row>
    <row r="7" spans="1:12" ht="14.4" x14ac:dyDescent="0.3">
      <c r="A7" s="23"/>
      <c r="B7" s="15"/>
      <c r="C7" s="11"/>
      <c r="D7" s="6"/>
      <c r="E7" s="42" t="s">
        <v>45</v>
      </c>
      <c r="F7" s="43">
        <v>80</v>
      </c>
      <c r="G7" s="43">
        <v>13.4</v>
      </c>
      <c r="H7" s="43">
        <v>12.6</v>
      </c>
      <c r="I7" s="43">
        <v>5.3</v>
      </c>
      <c r="J7" s="43">
        <v>189.2</v>
      </c>
      <c r="K7" s="44" t="s">
        <v>46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66</v>
      </c>
      <c r="F8" s="43">
        <v>200</v>
      </c>
      <c r="G8" s="43">
        <v>0.7</v>
      </c>
      <c r="H8" s="43"/>
      <c r="I8" s="43">
        <v>21.6</v>
      </c>
      <c r="J8" s="43">
        <v>9.1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45</v>
      </c>
      <c r="G9" s="43">
        <v>4.0999999999999996</v>
      </c>
      <c r="H9" s="43">
        <v>2.1</v>
      </c>
      <c r="I9" s="43">
        <v>15</v>
      </c>
      <c r="J9" s="43">
        <v>112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69</v>
      </c>
      <c r="F11" s="43">
        <v>60</v>
      </c>
      <c r="G11" s="43">
        <v>1.6</v>
      </c>
      <c r="H11" s="43">
        <v>6.1</v>
      </c>
      <c r="I11" s="43">
        <v>6.2</v>
      </c>
      <c r="J11" s="43">
        <v>85.7</v>
      </c>
      <c r="K11" s="44" t="s">
        <v>70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76.45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>SUM(G6:G12)</f>
        <v>28.1</v>
      </c>
      <c r="H13" s="19">
        <f>SUM(H6:H12)</f>
        <v>27.1</v>
      </c>
      <c r="I13" s="19">
        <f>SUM(I6:I12)</f>
        <v>84.100000000000009</v>
      </c>
      <c r="J13" s="19">
        <f>SUM(J6:J12)</f>
        <v>629.70000000000005</v>
      </c>
      <c r="K13" s="25"/>
      <c r="L13" s="19">
        <f>SUM(L6:L12)</f>
        <v>76.45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1.5</v>
      </c>
      <c r="H14" s="43">
        <v>0.5</v>
      </c>
      <c r="I14" s="43">
        <v>21</v>
      </c>
      <c r="J14" s="43">
        <v>89</v>
      </c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2.1</v>
      </c>
      <c r="H15" s="43">
        <v>5.3</v>
      </c>
      <c r="I15" s="43">
        <v>12.1</v>
      </c>
      <c r="J15" s="43">
        <v>112.8</v>
      </c>
      <c r="K15" s="44" t="s">
        <v>49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52</v>
      </c>
      <c r="F16" s="43">
        <v>75</v>
      </c>
      <c r="G16" s="43">
        <v>13.7</v>
      </c>
      <c r="H16" s="43">
        <v>13.1</v>
      </c>
      <c r="I16" s="43">
        <v>12.4</v>
      </c>
      <c r="J16" s="43">
        <v>221.3</v>
      </c>
      <c r="K16" s="44" t="s">
        <v>53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2.8</v>
      </c>
      <c r="H17" s="43">
        <v>7.4</v>
      </c>
      <c r="I17" s="43">
        <v>13.6</v>
      </c>
      <c r="J17" s="43">
        <v>133.4</v>
      </c>
      <c r="K17" s="44" t="s">
        <v>51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0.5</v>
      </c>
      <c r="H18" s="43"/>
      <c r="I18" s="43">
        <v>19.8</v>
      </c>
      <c r="J18" s="43">
        <v>81</v>
      </c>
      <c r="K18" s="44" t="s">
        <v>55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4.0999999999999996</v>
      </c>
      <c r="H19" s="43">
        <v>2.1</v>
      </c>
      <c r="I19" s="43">
        <v>15</v>
      </c>
      <c r="J19" s="43">
        <v>121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107.3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825</v>
      </c>
      <c r="G23" s="19">
        <f>SUM(G14:G22)</f>
        <v>24.700000000000003</v>
      </c>
      <c r="H23" s="19">
        <f>SUM(H14:H22)</f>
        <v>28.4</v>
      </c>
      <c r="I23" s="19">
        <f>SUM(I14:I22)</f>
        <v>93.9</v>
      </c>
      <c r="J23" s="19">
        <f>SUM(J14:J22)</f>
        <v>758.5</v>
      </c>
      <c r="K23" s="25"/>
      <c r="L23" s="19">
        <f>SUM(L14:L22)</f>
        <v>107.3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1360</v>
      </c>
      <c r="G24" s="32">
        <f>G13+G23</f>
        <v>52.800000000000004</v>
      </c>
      <c r="H24" s="32">
        <f>H13+H23</f>
        <v>55.5</v>
      </c>
      <c r="I24" s="32">
        <f>I13+I23</f>
        <v>178</v>
      </c>
      <c r="J24" s="32">
        <f>J13+J23</f>
        <v>1388.2</v>
      </c>
      <c r="K24" s="32"/>
      <c r="L24" s="32">
        <f>L13+L23</f>
        <v>183.75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200</v>
      </c>
      <c r="G25" s="40">
        <v>24.8</v>
      </c>
      <c r="H25" s="40">
        <v>6.2</v>
      </c>
      <c r="I25" s="40">
        <v>17.600000000000001</v>
      </c>
      <c r="J25" s="40">
        <v>225.7</v>
      </c>
      <c r="K25" s="41" t="s">
        <v>57</v>
      </c>
      <c r="L25" s="40"/>
    </row>
    <row r="26" spans="1:12" ht="14.4" x14ac:dyDescent="0.3">
      <c r="A26" s="14"/>
      <c r="B26" s="15"/>
      <c r="C26" s="11"/>
      <c r="D26" s="6"/>
      <c r="E26" s="42" t="s">
        <v>59</v>
      </c>
      <c r="F26" s="43">
        <v>120</v>
      </c>
      <c r="G26" s="43">
        <v>2.6</v>
      </c>
      <c r="H26" s="43">
        <v>8.4</v>
      </c>
      <c r="I26" s="43">
        <v>13.6</v>
      </c>
      <c r="J26" s="43">
        <v>142.80000000000001</v>
      </c>
      <c r="K26" s="44" t="s">
        <v>60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0.5</v>
      </c>
      <c r="H27" s="43"/>
      <c r="I27" s="43">
        <v>19.8</v>
      </c>
      <c r="J27" s="43">
        <v>81</v>
      </c>
      <c r="K27" s="44" t="s">
        <v>55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45</v>
      </c>
      <c r="G28" s="43">
        <v>4.0999999999999996</v>
      </c>
      <c r="H28" s="43">
        <v>2.1</v>
      </c>
      <c r="I28" s="43">
        <v>15</v>
      </c>
      <c r="J28" s="43">
        <v>112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58</v>
      </c>
      <c r="F29" s="43">
        <v>100</v>
      </c>
      <c r="G29" s="43">
        <v>0.9</v>
      </c>
      <c r="H29" s="43">
        <v>0.2</v>
      </c>
      <c r="I29" s="43">
        <v>8.1</v>
      </c>
      <c r="J29" s="43">
        <v>42.3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76.45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665</v>
      </c>
      <c r="G32" s="19">
        <f>SUM(G25:G31)</f>
        <v>32.9</v>
      </c>
      <c r="H32" s="19">
        <f>SUM(H25:H31)</f>
        <v>16.900000000000002</v>
      </c>
      <c r="I32" s="19">
        <f>SUM(I25:I31)</f>
        <v>74.099999999999994</v>
      </c>
      <c r="J32" s="19">
        <f>SUM(J25:J31)</f>
        <v>603.79999999999995</v>
      </c>
      <c r="K32" s="25"/>
      <c r="L32" s="19">
        <f>SUM(L25:L31)</f>
        <v>76.45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43">
        <v>1.3</v>
      </c>
      <c r="H33" s="43">
        <v>0.3</v>
      </c>
      <c r="I33" s="43">
        <v>5.3</v>
      </c>
      <c r="J33" s="43">
        <v>31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61</v>
      </c>
      <c r="F34" s="43">
        <v>250</v>
      </c>
      <c r="G34" s="43">
        <v>2.4</v>
      </c>
      <c r="H34" s="43">
        <v>6.4</v>
      </c>
      <c r="I34" s="43">
        <v>16.5</v>
      </c>
      <c r="J34" s="43">
        <v>133.30000000000001</v>
      </c>
      <c r="K34" s="44" t="s">
        <v>62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52</v>
      </c>
      <c r="F35" s="43">
        <v>75</v>
      </c>
      <c r="G35" s="43">
        <v>13.7</v>
      </c>
      <c r="H35" s="43">
        <v>13.1</v>
      </c>
      <c r="I35" s="43">
        <v>12.4</v>
      </c>
      <c r="J35" s="43">
        <v>221.3</v>
      </c>
      <c r="K35" s="44" t="s">
        <v>53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12.7</v>
      </c>
      <c r="H36" s="43">
        <v>18</v>
      </c>
      <c r="I36" s="43">
        <v>3.3</v>
      </c>
      <c r="J36" s="43">
        <v>225.5</v>
      </c>
      <c r="K36" s="44" t="s">
        <v>64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66</v>
      </c>
      <c r="F37" s="43">
        <v>200</v>
      </c>
      <c r="G37" s="43"/>
      <c r="H37" s="43"/>
      <c r="I37" s="43"/>
      <c r="J37" s="43">
        <v>87.4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67</v>
      </c>
      <c r="F38" s="43">
        <v>50</v>
      </c>
      <c r="G38" s="43">
        <v>4.0999999999999996</v>
      </c>
      <c r="H38" s="43">
        <v>2.1</v>
      </c>
      <c r="I38" s="43">
        <v>15</v>
      </c>
      <c r="J38" s="43">
        <v>121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 t="s">
        <v>68</v>
      </c>
      <c r="F40" s="43">
        <v>15</v>
      </c>
      <c r="G40" s="43">
        <v>1.8</v>
      </c>
      <c r="H40" s="43">
        <v>44.1</v>
      </c>
      <c r="I40" s="43">
        <v>69.8</v>
      </c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107.3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>SUM(G33:G41)</f>
        <v>35.999999999999993</v>
      </c>
      <c r="H42" s="19">
        <f>SUM(H33:H41)</f>
        <v>84</v>
      </c>
      <c r="I42" s="19">
        <f>SUM(I33:I41)</f>
        <v>122.3</v>
      </c>
      <c r="J42" s="19">
        <f>SUM(J33:J41)</f>
        <v>819.5</v>
      </c>
      <c r="K42" s="25"/>
      <c r="L42" s="19">
        <f>SUM(L33:L41)</f>
        <v>107.3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1465</v>
      </c>
      <c r="G43" s="32">
        <f>G32+G42</f>
        <v>68.899999999999991</v>
      </c>
      <c r="H43" s="32">
        <f>H32+H42</f>
        <v>100.9</v>
      </c>
      <c r="I43" s="32">
        <f>I32+I42</f>
        <v>196.39999999999998</v>
      </c>
      <c r="J43" s="32">
        <f>J32+J42</f>
        <v>1423.3</v>
      </c>
      <c r="K43" s="32"/>
      <c r="L43" s="32">
        <f>L32+L42</f>
        <v>183.75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200</v>
      </c>
      <c r="G44" s="40">
        <v>27.3</v>
      </c>
      <c r="H44" s="40">
        <v>8.1</v>
      </c>
      <c r="I44" s="40">
        <v>33.200000000000003</v>
      </c>
      <c r="J44" s="40">
        <v>314.60000000000002</v>
      </c>
      <c r="K44" s="41" t="s">
        <v>72</v>
      </c>
      <c r="L44" s="43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0.5</v>
      </c>
      <c r="H46" s="43"/>
      <c r="I46" s="43">
        <v>19.8</v>
      </c>
      <c r="J46" s="43">
        <v>81</v>
      </c>
      <c r="K46" s="44" t="s">
        <v>55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45</v>
      </c>
      <c r="G47" s="43">
        <v>4.0999999999999996</v>
      </c>
      <c r="H47" s="43">
        <v>2.1</v>
      </c>
      <c r="I47" s="43">
        <v>15</v>
      </c>
      <c r="J47" s="43">
        <v>112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1.5</v>
      </c>
      <c r="H48" s="43">
        <v>0.5</v>
      </c>
      <c r="I48" s="43">
        <v>21</v>
      </c>
      <c r="J48" s="43">
        <v>89</v>
      </c>
      <c r="K48" s="44"/>
      <c r="L48" s="43"/>
    </row>
    <row r="49" spans="1:12" ht="14.4" x14ac:dyDescent="0.3">
      <c r="A49" s="23"/>
      <c r="B49" s="15"/>
      <c r="C49" s="11"/>
      <c r="D49" s="6"/>
      <c r="E49" s="42" t="s">
        <v>73</v>
      </c>
      <c r="F49" s="43">
        <v>60</v>
      </c>
      <c r="G49" s="43">
        <v>0.6</v>
      </c>
      <c r="H49" s="43">
        <v>5.3</v>
      </c>
      <c r="I49" s="43">
        <v>4.0999999999999996</v>
      </c>
      <c r="J49" s="43">
        <v>67.099999999999994</v>
      </c>
      <c r="K49" s="44" t="s">
        <v>74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76.45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>SUM(G44:G50)</f>
        <v>34</v>
      </c>
      <c r="H51" s="19">
        <f>SUM(H44:H50)</f>
        <v>16</v>
      </c>
      <c r="I51" s="19">
        <f>SUM(I44:I50)</f>
        <v>93.1</v>
      </c>
      <c r="J51" s="19">
        <f>SUM(J44:J50)</f>
        <v>663.7</v>
      </c>
      <c r="K51" s="25"/>
      <c r="L51" s="19">
        <f>SUM(L44:L50)</f>
        <v>76.45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75</v>
      </c>
      <c r="F53" s="43">
        <v>250</v>
      </c>
      <c r="G53" s="43">
        <v>2.25</v>
      </c>
      <c r="H53" s="43">
        <v>3.27</v>
      </c>
      <c r="I53" s="43">
        <v>13.7</v>
      </c>
      <c r="J53" s="43">
        <v>93.3</v>
      </c>
      <c r="K53" s="44" t="s">
        <v>76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77</v>
      </c>
      <c r="F54" s="43">
        <v>200</v>
      </c>
      <c r="G54" s="43">
        <v>20.100000000000001</v>
      </c>
      <c r="H54" s="43">
        <v>18.7</v>
      </c>
      <c r="I54" s="43">
        <v>17.2</v>
      </c>
      <c r="J54" s="43">
        <v>318</v>
      </c>
      <c r="K54" s="44" t="s">
        <v>78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66</v>
      </c>
      <c r="F56" s="43">
        <v>200</v>
      </c>
      <c r="G56" s="43"/>
      <c r="H56" s="43"/>
      <c r="I56" s="43"/>
      <c r="J56" s="43">
        <v>87.4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67</v>
      </c>
      <c r="F57" s="43">
        <v>50</v>
      </c>
      <c r="G57" s="43">
        <v>4.0999999999999996</v>
      </c>
      <c r="H57" s="43">
        <v>2.1</v>
      </c>
      <c r="I57" s="43">
        <v>15</v>
      </c>
      <c r="J57" s="43">
        <v>121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107.3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>SUM(G52:G60)</f>
        <v>26.450000000000003</v>
      </c>
      <c r="H61" s="19">
        <f>SUM(H52:H60)</f>
        <v>24.07</v>
      </c>
      <c r="I61" s="19">
        <f>SUM(I52:I60)</f>
        <v>45.9</v>
      </c>
      <c r="J61" s="19">
        <f>SUM(J52:J60)</f>
        <v>619.70000000000005</v>
      </c>
      <c r="K61" s="25"/>
      <c r="L61" s="19">
        <f>SUM(L52:L60)</f>
        <v>107.3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1305</v>
      </c>
      <c r="G62" s="32">
        <f>G51+G61</f>
        <v>60.45</v>
      </c>
      <c r="H62" s="32">
        <f>H51+H61</f>
        <v>40.07</v>
      </c>
      <c r="I62" s="32">
        <f>I51+I61</f>
        <v>139</v>
      </c>
      <c r="J62" s="32">
        <f>J51+J61</f>
        <v>1283.4000000000001</v>
      </c>
      <c r="K62" s="32"/>
      <c r="L62" s="32">
        <f>L51+L61</f>
        <v>183.75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200</v>
      </c>
      <c r="G63" s="40">
        <v>5.3</v>
      </c>
      <c r="H63" s="40">
        <v>5.4</v>
      </c>
      <c r="I63" s="40">
        <v>28.7</v>
      </c>
      <c r="J63" s="40">
        <v>184.5</v>
      </c>
      <c r="K63" s="41" t="s">
        <v>80</v>
      </c>
      <c r="L63" s="40"/>
    </row>
    <row r="64" spans="1:12" ht="14.4" x14ac:dyDescent="0.3">
      <c r="A64" s="23"/>
      <c r="B64" s="15"/>
      <c r="C64" s="11"/>
      <c r="D64" s="6"/>
      <c r="E64" s="42" t="s">
        <v>81</v>
      </c>
      <c r="F64" s="43">
        <v>50</v>
      </c>
      <c r="G64" s="43">
        <v>4.37</v>
      </c>
      <c r="H64" s="43">
        <v>7.07</v>
      </c>
      <c r="I64" s="43">
        <v>36.799999999999997</v>
      </c>
      <c r="J64" s="43">
        <v>228.2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84</v>
      </c>
      <c r="F65" s="43">
        <v>200</v>
      </c>
      <c r="G65" s="43">
        <v>4.5999999999999996</v>
      </c>
      <c r="H65" s="43">
        <v>3.6</v>
      </c>
      <c r="I65" s="43">
        <v>12.6</v>
      </c>
      <c r="J65" s="43">
        <v>100.4</v>
      </c>
      <c r="K65" s="44" t="s">
        <v>85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67</v>
      </c>
      <c r="F66" s="43">
        <v>50</v>
      </c>
      <c r="G66" s="43">
        <v>4.0999999999999996</v>
      </c>
      <c r="H66" s="43">
        <v>2.1</v>
      </c>
      <c r="I66" s="43">
        <v>15</v>
      </c>
      <c r="J66" s="43">
        <v>121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82</v>
      </c>
      <c r="F68" s="43">
        <v>15</v>
      </c>
      <c r="G68" s="43">
        <v>3.5</v>
      </c>
      <c r="H68" s="43">
        <v>4.4000000000000004</v>
      </c>
      <c r="I68" s="43"/>
      <c r="J68" s="43">
        <v>53.8</v>
      </c>
      <c r="K68" s="44" t="s">
        <v>83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76.45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>SUM(G63:G69)</f>
        <v>21.869999999999997</v>
      </c>
      <c r="H70" s="19">
        <f>SUM(H63:H69)</f>
        <v>22.57</v>
      </c>
      <c r="I70" s="19">
        <f>SUM(I63:I69)</f>
        <v>93.1</v>
      </c>
      <c r="J70" s="19">
        <f>SUM(J63:J69)</f>
        <v>687.9</v>
      </c>
      <c r="K70" s="25"/>
      <c r="L70" s="19">
        <f>SUM(L63:L69)</f>
        <v>76.45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86</v>
      </c>
      <c r="F72" s="43">
        <v>250</v>
      </c>
      <c r="G72" s="43">
        <v>2.25</v>
      </c>
      <c r="H72" s="43">
        <v>5.35</v>
      </c>
      <c r="I72" s="43">
        <v>13.32</v>
      </c>
      <c r="J72" s="43">
        <v>110.3</v>
      </c>
      <c r="K72" s="44" t="s">
        <v>87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88</v>
      </c>
      <c r="F73" s="43">
        <v>150</v>
      </c>
      <c r="G73" s="43">
        <v>7.9</v>
      </c>
      <c r="H73" s="43">
        <v>6.8</v>
      </c>
      <c r="I73" s="43">
        <v>28.6</v>
      </c>
      <c r="J73" s="43">
        <v>207.7</v>
      </c>
      <c r="K73" s="44" t="s">
        <v>89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66</v>
      </c>
      <c r="F75" s="43">
        <v>200</v>
      </c>
      <c r="G75" s="43"/>
      <c r="H75" s="43"/>
      <c r="I75" s="43"/>
      <c r="J75" s="43">
        <v>87.4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67</v>
      </c>
      <c r="F76" s="43">
        <v>50</v>
      </c>
      <c r="G76" s="43">
        <v>4.0999999999999996</v>
      </c>
      <c r="H76" s="43">
        <v>2.1</v>
      </c>
      <c r="I76" s="43">
        <v>15</v>
      </c>
      <c r="J76" s="43">
        <v>121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107.3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650</v>
      </c>
      <c r="G80" s="19">
        <f>SUM(G71:G79)</f>
        <v>14.25</v>
      </c>
      <c r="H80" s="19">
        <f>SUM(H71:H79)</f>
        <v>14.249999999999998</v>
      </c>
      <c r="I80" s="19">
        <f>SUM(I71:I79)</f>
        <v>56.92</v>
      </c>
      <c r="J80" s="19">
        <f>SUM(J71:J79)</f>
        <v>526.4</v>
      </c>
      <c r="K80" s="25"/>
      <c r="L80" s="19">
        <f>SUM(L71:L79)</f>
        <v>107.3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1165</v>
      </c>
      <c r="G81" s="32">
        <f>G70+G80</f>
        <v>36.119999999999997</v>
      </c>
      <c r="H81" s="32">
        <f>H70+H80</f>
        <v>36.82</v>
      </c>
      <c r="I81" s="32">
        <f>I70+I80</f>
        <v>150.01999999999998</v>
      </c>
      <c r="J81" s="32">
        <f>J70+J80</f>
        <v>1214.3</v>
      </c>
      <c r="K81" s="32"/>
      <c r="L81" s="32">
        <f>L70+L80</f>
        <v>183.75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150</v>
      </c>
      <c r="G82" s="40">
        <v>3.2</v>
      </c>
      <c r="H82" s="40">
        <v>5.2</v>
      </c>
      <c r="I82" s="40">
        <v>19.8</v>
      </c>
      <c r="J82" s="40">
        <v>139.4</v>
      </c>
      <c r="K82" s="41" t="s">
        <v>91</v>
      </c>
      <c r="L82" s="40"/>
    </row>
    <row r="83" spans="1:12" ht="14.4" x14ac:dyDescent="0.3">
      <c r="A83" s="23"/>
      <c r="B83" s="15"/>
      <c r="C83" s="11"/>
      <c r="D83" s="6"/>
      <c r="E83" s="42" t="s">
        <v>92</v>
      </c>
      <c r="F83" s="43">
        <v>75</v>
      </c>
      <c r="G83" s="43">
        <v>9.6</v>
      </c>
      <c r="H83" s="43">
        <v>5.2</v>
      </c>
      <c r="I83" s="43">
        <v>4.4000000000000004</v>
      </c>
      <c r="J83" s="43">
        <v>103</v>
      </c>
      <c r="K83" s="44" t="s">
        <v>93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66</v>
      </c>
      <c r="F84" s="43">
        <v>200</v>
      </c>
      <c r="G84" s="43"/>
      <c r="H84" s="43"/>
      <c r="I84" s="43"/>
      <c r="J84" s="43">
        <v>87.4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45</v>
      </c>
      <c r="G85" s="43">
        <v>4.0999999999999996</v>
      </c>
      <c r="H85" s="43">
        <v>2.1</v>
      </c>
      <c r="I85" s="43">
        <v>15</v>
      </c>
      <c r="J85" s="43">
        <v>112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58</v>
      </c>
      <c r="F86" s="43">
        <v>100</v>
      </c>
      <c r="G86" s="43">
        <v>0.9</v>
      </c>
      <c r="H86" s="43">
        <v>0.2</v>
      </c>
      <c r="I86" s="43">
        <v>8.1</v>
      </c>
      <c r="J86" s="43">
        <v>42.3</v>
      </c>
      <c r="K86" s="44"/>
      <c r="L86" s="43"/>
    </row>
    <row r="87" spans="1:12" ht="14.4" x14ac:dyDescent="0.3">
      <c r="A87" s="23"/>
      <c r="B87" s="15"/>
      <c r="C87" s="11"/>
      <c r="D87" s="6"/>
      <c r="E87" s="42" t="s">
        <v>94</v>
      </c>
      <c r="F87" s="43">
        <v>150</v>
      </c>
      <c r="G87" s="43">
        <v>2.9</v>
      </c>
      <c r="H87" s="43">
        <v>26.5</v>
      </c>
      <c r="I87" s="43">
        <v>8.1</v>
      </c>
      <c r="J87" s="43">
        <v>283</v>
      </c>
      <c r="K87" s="44" t="s">
        <v>95</v>
      </c>
      <c r="L87" s="43"/>
    </row>
    <row r="88" spans="1:12" ht="14.4" x14ac:dyDescent="0.3">
      <c r="A88" s="23"/>
      <c r="B88" s="15"/>
      <c r="C88" s="11"/>
      <c r="D88" s="6"/>
      <c r="E88" s="42" t="s">
        <v>96</v>
      </c>
      <c r="F88" s="43">
        <v>20</v>
      </c>
      <c r="G88" s="43">
        <v>1.8</v>
      </c>
      <c r="H88" s="43">
        <v>4</v>
      </c>
      <c r="I88" s="43">
        <v>4.0999999999999996</v>
      </c>
      <c r="J88" s="43">
        <v>69.8</v>
      </c>
      <c r="K88" s="44"/>
      <c r="L88" s="43">
        <v>76.45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740</v>
      </c>
      <c r="G89" s="19">
        <f>SUM(G82:G88)</f>
        <v>22.499999999999996</v>
      </c>
      <c r="H89" s="19">
        <f>SUM(H82:H88)</f>
        <v>43.2</v>
      </c>
      <c r="I89" s="19">
        <f>SUM(I82:I88)</f>
        <v>59.500000000000007</v>
      </c>
      <c r="J89" s="19">
        <f>SUM(J82:J88)</f>
        <v>836.9</v>
      </c>
      <c r="K89" s="25"/>
      <c r="L89" s="19">
        <f>SUM(L82:L88)</f>
        <v>76.45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60</v>
      </c>
      <c r="G90" s="43">
        <v>1.6</v>
      </c>
      <c r="H90" s="43">
        <v>6.1</v>
      </c>
      <c r="I90" s="43">
        <v>6.2</v>
      </c>
      <c r="J90" s="43">
        <v>85.7</v>
      </c>
      <c r="K90" s="44" t="s">
        <v>70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48</v>
      </c>
      <c r="F91" s="43">
        <v>250</v>
      </c>
      <c r="G91" s="43">
        <v>2.1</v>
      </c>
      <c r="H91" s="43">
        <v>5.3</v>
      </c>
      <c r="I91" s="43">
        <v>12.1</v>
      </c>
      <c r="J91" s="43">
        <v>112.8</v>
      </c>
      <c r="K91" s="44" t="s">
        <v>49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77</v>
      </c>
      <c r="F92" s="43">
        <v>200</v>
      </c>
      <c r="G92" s="43">
        <v>20.100000000000001</v>
      </c>
      <c r="H92" s="43">
        <v>18.7</v>
      </c>
      <c r="I92" s="43">
        <v>17.2</v>
      </c>
      <c r="J92" s="43">
        <v>318</v>
      </c>
      <c r="K92" s="44" t="s">
        <v>78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97</v>
      </c>
      <c r="F94" s="43">
        <v>200</v>
      </c>
      <c r="G94" s="43">
        <v>0.2</v>
      </c>
      <c r="H94" s="43"/>
      <c r="I94" s="43">
        <v>6.5</v>
      </c>
      <c r="J94" s="43">
        <v>26.8</v>
      </c>
      <c r="K94" s="44" t="s">
        <v>98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67</v>
      </c>
      <c r="F95" s="43">
        <v>50</v>
      </c>
      <c r="G95" s="43">
        <v>4.0999999999999996</v>
      </c>
      <c r="H95" s="43">
        <v>2.1</v>
      </c>
      <c r="I95" s="43">
        <v>15</v>
      </c>
      <c r="J95" s="43">
        <v>121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107.3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>SUM(G90:G98)</f>
        <v>28.1</v>
      </c>
      <c r="H99" s="19">
        <f>SUM(H90:H98)</f>
        <v>32.199999999999996</v>
      </c>
      <c r="I99" s="19">
        <f>SUM(I90:I98)</f>
        <v>57</v>
      </c>
      <c r="J99" s="19">
        <f>SUM(J90:J98)</f>
        <v>664.3</v>
      </c>
      <c r="K99" s="25"/>
      <c r="L99" s="19">
        <f>SUM(L90:L98)</f>
        <v>107.3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1500</v>
      </c>
      <c r="G100" s="32">
        <f>G89+G99</f>
        <v>50.599999999999994</v>
      </c>
      <c r="H100" s="32">
        <f>H89+H99</f>
        <v>75.400000000000006</v>
      </c>
      <c r="I100" s="32">
        <f>I89+I99</f>
        <v>116.5</v>
      </c>
      <c r="J100" s="32">
        <f>J89+J99</f>
        <v>1501.1999999999998</v>
      </c>
      <c r="K100" s="32"/>
      <c r="L100" s="32">
        <f>L89+L99</f>
        <v>183.75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150</v>
      </c>
      <c r="G101" s="40">
        <v>8.3000000000000007</v>
      </c>
      <c r="H101" s="40">
        <v>6.3</v>
      </c>
      <c r="I101" s="40">
        <v>36</v>
      </c>
      <c r="J101" s="40">
        <v>233.7</v>
      </c>
      <c r="K101" s="41" t="s">
        <v>43</v>
      </c>
      <c r="L101" s="40"/>
    </row>
    <row r="102" spans="1:12" ht="14.4" x14ac:dyDescent="0.3">
      <c r="A102" s="23"/>
      <c r="B102" s="15"/>
      <c r="C102" s="11"/>
      <c r="D102" s="6"/>
      <c r="E102" s="42" t="s">
        <v>99</v>
      </c>
      <c r="F102" s="43">
        <v>80</v>
      </c>
      <c r="G102" s="43">
        <v>13.5</v>
      </c>
      <c r="H102" s="43">
        <v>13.1</v>
      </c>
      <c r="I102" s="43">
        <v>3.2</v>
      </c>
      <c r="J102" s="43">
        <v>185.6</v>
      </c>
      <c r="K102" s="44" t="s">
        <v>100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/>
      <c r="H103" s="43"/>
      <c r="I103" s="43"/>
      <c r="J103" s="44">
        <v>87.4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45</v>
      </c>
      <c r="G104" s="43">
        <v>4.0999999999999996</v>
      </c>
      <c r="H104" s="43">
        <v>2.1</v>
      </c>
      <c r="I104" s="43">
        <v>15</v>
      </c>
      <c r="J104" s="43">
        <v>112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103</v>
      </c>
      <c r="F105" s="43">
        <v>100</v>
      </c>
      <c r="G105" s="43">
        <v>0.9</v>
      </c>
      <c r="H105" s="43">
        <v>0.2</v>
      </c>
      <c r="I105" s="43">
        <v>8.1</v>
      </c>
      <c r="J105" s="43">
        <v>42.3</v>
      </c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101</v>
      </c>
      <c r="F106" s="43">
        <v>60</v>
      </c>
      <c r="G106" s="43">
        <v>0.8</v>
      </c>
      <c r="H106" s="43">
        <v>2.7</v>
      </c>
      <c r="I106" s="43">
        <v>4.5999999999999996</v>
      </c>
      <c r="J106" s="43">
        <v>45.6</v>
      </c>
      <c r="K106" s="44" t="s">
        <v>102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76.45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635</v>
      </c>
      <c r="G108" s="19">
        <f>SUM(G101:G107)</f>
        <v>27.599999999999998</v>
      </c>
      <c r="H108" s="19">
        <f>SUM(H101:H107)</f>
        <v>24.4</v>
      </c>
      <c r="I108" s="19">
        <f>SUM(I101:I107)</f>
        <v>66.900000000000006</v>
      </c>
      <c r="J108" s="19">
        <f>SUM(J101:J107)</f>
        <v>706.59999999999991</v>
      </c>
      <c r="K108" s="25"/>
      <c r="L108" s="19">
        <f>SUM(L101:L107)</f>
        <v>76.45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94</v>
      </c>
      <c r="F109" s="43">
        <v>75</v>
      </c>
      <c r="G109" s="43">
        <v>1.45</v>
      </c>
      <c r="H109" s="43">
        <v>13.25</v>
      </c>
      <c r="I109" s="43">
        <v>4.05</v>
      </c>
      <c r="J109" s="43">
        <v>141.5</v>
      </c>
      <c r="K109" s="44" t="s">
        <v>95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104</v>
      </c>
      <c r="F110" s="43">
        <v>250</v>
      </c>
      <c r="G110" s="43">
        <v>10.49</v>
      </c>
      <c r="H110" s="43">
        <v>3.25</v>
      </c>
      <c r="I110" s="43">
        <v>18.25</v>
      </c>
      <c r="J110" s="43">
        <v>144.19999999999999</v>
      </c>
      <c r="K110" s="44" t="s">
        <v>105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106</v>
      </c>
      <c r="F111" s="43">
        <v>200</v>
      </c>
      <c r="G111" s="43">
        <v>20.21</v>
      </c>
      <c r="H111" s="43">
        <v>187.7</v>
      </c>
      <c r="I111" s="43">
        <v>17.2</v>
      </c>
      <c r="J111" s="43">
        <v>318</v>
      </c>
      <c r="K111" s="44" t="s">
        <v>78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0.5</v>
      </c>
      <c r="H113" s="43"/>
      <c r="I113" s="43">
        <v>19.8</v>
      </c>
      <c r="J113" s="43">
        <v>81</v>
      </c>
      <c r="K113" s="44" t="s">
        <v>55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67</v>
      </c>
      <c r="F114" s="43">
        <v>50</v>
      </c>
      <c r="G114" s="43">
        <v>4.0999999999999996</v>
      </c>
      <c r="H114" s="43">
        <v>2.1</v>
      </c>
      <c r="I114" s="43">
        <v>15</v>
      </c>
      <c r="J114" s="43">
        <v>121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107.3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>SUM(G109:G117)</f>
        <v>36.75</v>
      </c>
      <c r="H118" s="19">
        <f>SUM(H109:H117)</f>
        <v>206.29999999999998</v>
      </c>
      <c r="I118" s="19">
        <f>SUM(I109:I117)</f>
        <v>74.3</v>
      </c>
      <c r="J118" s="19">
        <f>SUM(J109:J117)</f>
        <v>805.7</v>
      </c>
      <c r="K118" s="25"/>
      <c r="L118" s="19">
        <f>SUM(L109:L117)</f>
        <v>107.3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1410</v>
      </c>
      <c r="G119" s="32">
        <f>G108+G118</f>
        <v>64.349999999999994</v>
      </c>
      <c r="H119" s="32">
        <f>H108+H118</f>
        <v>230.7</v>
      </c>
      <c r="I119" s="32">
        <f>I108+I118</f>
        <v>141.19999999999999</v>
      </c>
      <c r="J119" s="32">
        <f>J108+J118</f>
        <v>1512.3</v>
      </c>
      <c r="K119" s="32"/>
      <c r="L119" s="32">
        <f>L108+L118</f>
        <v>183.75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107</v>
      </c>
      <c r="F120" s="40">
        <v>150</v>
      </c>
      <c r="G120" s="40">
        <v>3.2</v>
      </c>
      <c r="H120" s="40">
        <v>5.2</v>
      </c>
      <c r="I120" s="40">
        <v>19.8</v>
      </c>
      <c r="J120" s="40">
        <v>139.4</v>
      </c>
      <c r="K120" s="41" t="s">
        <v>91</v>
      </c>
      <c r="L120" s="40"/>
    </row>
    <row r="121" spans="1:12" ht="14.4" x14ac:dyDescent="0.3">
      <c r="A121" s="14"/>
      <c r="B121" s="15"/>
      <c r="C121" s="11"/>
      <c r="D121" s="6"/>
      <c r="E121" s="42" t="s">
        <v>52</v>
      </c>
      <c r="F121" s="43">
        <v>75</v>
      </c>
      <c r="G121" s="43">
        <v>13.7</v>
      </c>
      <c r="H121" s="43">
        <v>13.1</v>
      </c>
      <c r="I121" s="43">
        <v>12.4</v>
      </c>
      <c r="J121" s="43">
        <v>221.3</v>
      </c>
      <c r="K121" s="44" t="s">
        <v>108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0.5</v>
      </c>
      <c r="H122" s="43"/>
      <c r="I122" s="43">
        <v>19.8</v>
      </c>
      <c r="J122" s="43">
        <v>81</v>
      </c>
      <c r="K122" s="44" t="s">
        <v>55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45</v>
      </c>
      <c r="G123" s="43">
        <v>4.0999999999999996</v>
      </c>
      <c r="H123" s="43">
        <v>2.1</v>
      </c>
      <c r="I123" s="43">
        <v>15</v>
      </c>
      <c r="J123" s="43">
        <v>112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6.4" x14ac:dyDescent="0.3">
      <c r="A125" s="14"/>
      <c r="B125" s="15"/>
      <c r="C125" s="11"/>
      <c r="D125" s="6"/>
      <c r="E125" s="42" t="s">
        <v>109</v>
      </c>
      <c r="F125" s="43">
        <v>60</v>
      </c>
      <c r="G125" s="43" t="s">
        <v>110</v>
      </c>
      <c r="H125" s="43" t="s">
        <v>111</v>
      </c>
      <c r="I125" s="43" t="s">
        <v>112</v>
      </c>
      <c r="J125" s="43" t="s">
        <v>113</v>
      </c>
      <c r="K125" s="44" t="s">
        <v>114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76.45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>SUM(G120:G126)</f>
        <v>21.5</v>
      </c>
      <c r="H127" s="19">
        <f>SUM(H120:H126)</f>
        <v>20.400000000000002</v>
      </c>
      <c r="I127" s="19">
        <f>SUM(I120:I126)</f>
        <v>67</v>
      </c>
      <c r="J127" s="19">
        <f>SUM(J120:J126)</f>
        <v>553.70000000000005</v>
      </c>
      <c r="K127" s="25"/>
      <c r="L127" s="19">
        <f>SUM(L120:L126)</f>
        <v>76.45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117</v>
      </c>
      <c r="F128" s="43">
        <v>60</v>
      </c>
      <c r="G128" s="43">
        <v>0.6</v>
      </c>
      <c r="H128" s="43">
        <v>5.3</v>
      </c>
      <c r="I128" s="43">
        <v>4.0999999999999996</v>
      </c>
      <c r="J128" s="43">
        <v>67.099999999999994</v>
      </c>
      <c r="K128" s="44" t="s">
        <v>74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115</v>
      </c>
      <c r="F129" s="43">
        <v>250</v>
      </c>
      <c r="G129" s="43">
        <v>3.85</v>
      </c>
      <c r="H129" s="43">
        <v>6.4</v>
      </c>
      <c r="I129" s="43">
        <v>15.3</v>
      </c>
      <c r="J129" s="43">
        <v>134.30000000000001</v>
      </c>
      <c r="K129" s="44" t="s">
        <v>116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99</v>
      </c>
      <c r="F130" s="43">
        <v>80</v>
      </c>
      <c r="G130" s="43">
        <v>13.5</v>
      </c>
      <c r="H130" s="43">
        <v>13.1</v>
      </c>
      <c r="I130" s="43">
        <v>3.2</v>
      </c>
      <c r="J130" s="43">
        <v>185.6</v>
      </c>
      <c r="K130" s="44" t="s">
        <v>100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42</v>
      </c>
      <c r="F131" s="43">
        <v>150</v>
      </c>
      <c r="G131" s="43">
        <v>8.3000000000000007</v>
      </c>
      <c r="H131" s="43">
        <v>6.3</v>
      </c>
      <c r="I131" s="43">
        <v>36</v>
      </c>
      <c r="J131" s="43">
        <v>233.7</v>
      </c>
      <c r="K131" s="44" t="s">
        <v>43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/>
      <c r="H132" s="43"/>
      <c r="I132" s="43"/>
      <c r="J132" s="44">
        <v>87.4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67</v>
      </c>
      <c r="F133" s="43">
        <v>50</v>
      </c>
      <c r="G133" s="43">
        <v>4.0999999999999996</v>
      </c>
      <c r="H133" s="43">
        <v>2.1</v>
      </c>
      <c r="I133" s="43">
        <v>15</v>
      </c>
      <c r="J133" s="43">
        <v>121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96</v>
      </c>
      <c r="F135" s="43">
        <v>20</v>
      </c>
      <c r="G135" s="43">
        <v>1.8</v>
      </c>
      <c r="H135" s="43">
        <v>44.1</v>
      </c>
      <c r="I135" s="43">
        <v>69.8</v>
      </c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 t="s">
        <v>47</v>
      </c>
      <c r="F136" s="43">
        <v>100</v>
      </c>
      <c r="G136" s="43">
        <v>1.5</v>
      </c>
      <c r="H136" s="43">
        <v>0.5</v>
      </c>
      <c r="I136" s="43">
        <v>21</v>
      </c>
      <c r="J136" s="43">
        <v>89</v>
      </c>
      <c r="K136" s="44"/>
      <c r="L136" s="43">
        <v>107.3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>SUM(G128:G136)</f>
        <v>33.65</v>
      </c>
      <c r="H137" s="19">
        <f>SUM(H128:H136)</f>
        <v>77.8</v>
      </c>
      <c r="I137" s="19">
        <f>SUM(I128:I136)</f>
        <v>164.39999999999998</v>
      </c>
      <c r="J137" s="19">
        <f>SUM(J128:J136)</f>
        <v>918.1</v>
      </c>
      <c r="K137" s="25"/>
      <c r="L137" s="19">
        <f>SUM(L128:L136)</f>
        <v>107.3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1440</v>
      </c>
      <c r="G138" s="32">
        <f>G127+G137</f>
        <v>55.15</v>
      </c>
      <c r="H138" s="32">
        <f>H127+H137</f>
        <v>98.2</v>
      </c>
      <c r="I138" s="32">
        <f>I127+I137</f>
        <v>231.39999999999998</v>
      </c>
      <c r="J138" s="32">
        <f>J127+J137</f>
        <v>1471.8000000000002</v>
      </c>
      <c r="K138" s="32"/>
      <c r="L138" s="32">
        <f>L127+L137</f>
        <v>183.75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118</v>
      </c>
      <c r="F139" s="40">
        <v>150</v>
      </c>
      <c r="G139" s="40">
        <v>5.4</v>
      </c>
      <c r="H139" s="40">
        <v>4.9000000000000004</v>
      </c>
      <c r="I139" s="40">
        <v>32.799999999999997</v>
      </c>
      <c r="J139" s="40">
        <v>196.8</v>
      </c>
      <c r="K139" s="41" t="s">
        <v>119</v>
      </c>
      <c r="L139" s="40"/>
    </row>
    <row r="140" spans="1:12" ht="14.4" x14ac:dyDescent="0.3">
      <c r="A140" s="23"/>
      <c r="B140" s="15"/>
      <c r="C140" s="11"/>
      <c r="D140" s="6"/>
      <c r="E140" s="42" t="s">
        <v>120</v>
      </c>
      <c r="F140" s="43">
        <v>75</v>
      </c>
      <c r="G140" s="43">
        <v>14.4</v>
      </c>
      <c r="H140" s="43">
        <v>3.2</v>
      </c>
      <c r="I140" s="43">
        <v>10.1</v>
      </c>
      <c r="J140" s="43">
        <v>126.4</v>
      </c>
      <c r="K140" s="44" t="s">
        <v>121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/>
      <c r="H141" s="43"/>
      <c r="I141" s="43"/>
      <c r="J141" s="44">
        <v>87.4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45</v>
      </c>
      <c r="G142" s="43">
        <v>4.0999999999999996</v>
      </c>
      <c r="H142" s="43">
        <v>2.1</v>
      </c>
      <c r="I142" s="43">
        <v>15</v>
      </c>
      <c r="J142" s="43">
        <v>112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47</v>
      </c>
      <c r="F143" s="43">
        <v>100</v>
      </c>
      <c r="G143" s="43">
        <v>1.5</v>
      </c>
      <c r="H143" s="43">
        <v>0.5</v>
      </c>
      <c r="I143" s="43">
        <v>21</v>
      </c>
      <c r="J143" s="43">
        <v>89</v>
      </c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59</v>
      </c>
      <c r="F144" s="43">
        <v>60</v>
      </c>
      <c r="G144" s="43">
        <v>1.3</v>
      </c>
      <c r="H144" s="43">
        <v>4.2</v>
      </c>
      <c r="I144" s="43">
        <v>6.8</v>
      </c>
      <c r="J144" s="43">
        <v>71.400000000000006</v>
      </c>
      <c r="K144" s="44" t="s">
        <v>60</v>
      </c>
      <c r="L144" s="43"/>
    </row>
    <row r="145" spans="1:12" ht="14.4" x14ac:dyDescent="0.3">
      <c r="A145" s="23"/>
      <c r="B145" s="15"/>
      <c r="C145" s="11"/>
      <c r="D145" s="6"/>
      <c r="E145" s="42" t="s">
        <v>82</v>
      </c>
      <c r="F145" s="43">
        <v>15</v>
      </c>
      <c r="G145" s="43">
        <v>3.5</v>
      </c>
      <c r="H145" s="43">
        <v>4.4000000000000004</v>
      </c>
      <c r="I145" s="43"/>
      <c r="J145" s="43">
        <v>53.8</v>
      </c>
      <c r="K145" s="44" t="s">
        <v>83</v>
      </c>
      <c r="L145" s="43">
        <v>76.45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645</v>
      </c>
      <c r="G146" s="19">
        <f>SUM(G139:G145)</f>
        <v>30.2</v>
      </c>
      <c r="H146" s="19">
        <f>SUM(H139:H145)</f>
        <v>19.300000000000004</v>
      </c>
      <c r="I146" s="19">
        <f>SUM(I139:I145)</f>
        <v>85.7</v>
      </c>
      <c r="J146" s="19">
        <f>SUM(J139:J145)</f>
        <v>736.8</v>
      </c>
      <c r="K146" s="25"/>
      <c r="L146" s="19">
        <f>SUM(L139:L145)</f>
        <v>76.45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124</v>
      </c>
      <c r="F147" s="43">
        <v>60</v>
      </c>
      <c r="G147" s="43">
        <v>0.6</v>
      </c>
      <c r="H147" s="43">
        <v>6.1</v>
      </c>
      <c r="I147" s="43">
        <v>4.3</v>
      </c>
      <c r="J147" s="43">
        <v>74.2</v>
      </c>
      <c r="K147" s="44" t="s">
        <v>125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122</v>
      </c>
      <c r="F148" s="43">
        <v>250</v>
      </c>
      <c r="G148" s="43">
        <v>3.15</v>
      </c>
      <c r="H148" s="43">
        <v>2.7</v>
      </c>
      <c r="I148" s="43">
        <v>22.65</v>
      </c>
      <c r="J148" s="43">
        <v>149.5</v>
      </c>
      <c r="K148" s="44" t="s">
        <v>123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126</v>
      </c>
      <c r="F149" s="43">
        <v>150</v>
      </c>
      <c r="G149" s="43">
        <v>29.4</v>
      </c>
      <c r="H149" s="43">
        <v>8.6</v>
      </c>
      <c r="I149" s="43">
        <v>31</v>
      </c>
      <c r="J149" s="43">
        <v>319.10000000000002</v>
      </c>
      <c r="K149" s="44" t="s">
        <v>127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128</v>
      </c>
      <c r="F151" s="43">
        <v>200</v>
      </c>
      <c r="G151" s="43">
        <v>0.2</v>
      </c>
      <c r="H151" s="43"/>
      <c r="I151" s="43">
        <v>6.5</v>
      </c>
      <c r="J151" s="43">
        <v>26.8</v>
      </c>
      <c r="K151" s="44" t="s">
        <v>98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67</v>
      </c>
      <c r="F152" s="43">
        <v>50</v>
      </c>
      <c r="G152" s="43">
        <v>4.0999999999999996</v>
      </c>
      <c r="H152" s="43">
        <v>2.1</v>
      </c>
      <c r="I152" s="43">
        <v>15</v>
      </c>
      <c r="J152" s="43">
        <v>121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129</v>
      </c>
      <c r="F154" s="43">
        <v>10</v>
      </c>
      <c r="G154" s="43"/>
      <c r="H154" s="43"/>
      <c r="I154" s="43"/>
      <c r="J154" s="43">
        <v>72</v>
      </c>
      <c r="K154" s="44"/>
      <c r="L154" s="43"/>
    </row>
    <row r="155" spans="1:12" ht="14.4" x14ac:dyDescent="0.3">
      <c r="A155" s="23"/>
      <c r="B155" s="15"/>
      <c r="C155" s="11"/>
      <c r="D155" s="6"/>
      <c r="E155" s="42" t="s">
        <v>82</v>
      </c>
      <c r="F155" s="43">
        <v>15</v>
      </c>
      <c r="G155" s="43">
        <v>3.5</v>
      </c>
      <c r="H155" s="43">
        <v>4.4000000000000004</v>
      </c>
      <c r="I155" s="43"/>
      <c r="J155" s="43">
        <v>53.8</v>
      </c>
      <c r="K155" s="44" t="s">
        <v>83</v>
      </c>
      <c r="L155" s="43">
        <v>107.3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>SUM(G147:G155)</f>
        <v>40.950000000000003</v>
      </c>
      <c r="H156" s="19">
        <f>SUM(H147:H155)</f>
        <v>23.9</v>
      </c>
      <c r="I156" s="19">
        <f>SUM(I147:I155)</f>
        <v>79.45</v>
      </c>
      <c r="J156" s="19">
        <f>SUM(J147:J155)</f>
        <v>816.39999999999986</v>
      </c>
      <c r="K156" s="25"/>
      <c r="L156" s="19">
        <f>SUM(L147:L155)</f>
        <v>107.3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1380</v>
      </c>
      <c r="G157" s="32">
        <f>G146+G156</f>
        <v>71.150000000000006</v>
      </c>
      <c r="H157" s="32">
        <f>H146+H156</f>
        <v>43.2</v>
      </c>
      <c r="I157" s="32">
        <f>I146+I156</f>
        <v>165.15</v>
      </c>
      <c r="J157" s="32">
        <f>J146+J156</f>
        <v>1553.1999999999998</v>
      </c>
      <c r="K157" s="32"/>
      <c r="L157" s="32">
        <f>L146+L156</f>
        <v>183.75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130</v>
      </c>
      <c r="F158" s="40">
        <v>150</v>
      </c>
      <c r="G158" s="40">
        <v>29.7</v>
      </c>
      <c r="H158" s="40">
        <v>10.7</v>
      </c>
      <c r="I158" s="40">
        <v>21.7</v>
      </c>
      <c r="J158" s="40">
        <v>301.2</v>
      </c>
      <c r="K158" s="41" t="s">
        <v>131</v>
      </c>
      <c r="L158" s="40"/>
    </row>
    <row r="159" spans="1:12" ht="14.4" x14ac:dyDescent="0.3">
      <c r="A159" s="23"/>
      <c r="B159" s="15"/>
      <c r="C159" s="11"/>
      <c r="D159" s="6"/>
      <c r="E159" s="42" t="s">
        <v>132</v>
      </c>
      <c r="F159" s="43" t="s">
        <v>133</v>
      </c>
      <c r="G159" s="43">
        <v>4.8</v>
      </c>
      <c r="H159" s="43">
        <v>4</v>
      </c>
      <c r="I159" s="43">
        <v>0.3</v>
      </c>
      <c r="J159" s="43">
        <v>56.6</v>
      </c>
      <c r="K159" s="44" t="s">
        <v>134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128</v>
      </c>
      <c r="F160" s="43">
        <v>200</v>
      </c>
      <c r="G160" s="43">
        <v>0.2</v>
      </c>
      <c r="H160" s="43"/>
      <c r="I160" s="43">
        <v>6.5</v>
      </c>
      <c r="J160" s="43">
        <v>26.8</v>
      </c>
      <c r="K160" s="44" t="s">
        <v>98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45</v>
      </c>
      <c r="G161" s="43">
        <v>4.0999999999999996</v>
      </c>
      <c r="H161" s="43">
        <v>2.1</v>
      </c>
      <c r="I161" s="43">
        <v>15</v>
      </c>
      <c r="J161" s="43">
        <v>112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129</v>
      </c>
      <c r="F163" s="43">
        <v>10</v>
      </c>
      <c r="G163" s="43"/>
      <c r="H163" s="43"/>
      <c r="I163" s="43"/>
      <c r="J163" s="43">
        <v>72</v>
      </c>
      <c r="K163" s="44"/>
      <c r="L163" s="43"/>
    </row>
    <row r="164" spans="1:12" ht="14.4" x14ac:dyDescent="0.3">
      <c r="A164" s="23"/>
      <c r="B164" s="15"/>
      <c r="C164" s="11"/>
      <c r="D164" s="6"/>
      <c r="E164" s="42" t="s">
        <v>135</v>
      </c>
      <c r="F164" s="43">
        <v>75</v>
      </c>
      <c r="G164" s="43">
        <v>4.37</v>
      </c>
      <c r="H164" s="43">
        <v>7.07</v>
      </c>
      <c r="I164" s="43">
        <v>36.799999999999997</v>
      </c>
      <c r="J164" s="43">
        <v>228.2</v>
      </c>
      <c r="K164" s="44"/>
      <c r="L164" s="43">
        <v>76.45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>SUM(G158:G164)</f>
        <v>43.17</v>
      </c>
      <c r="H165" s="19">
        <f>SUM(H158:H164)</f>
        <v>23.87</v>
      </c>
      <c r="I165" s="19">
        <f>SUM(I158:I164)</f>
        <v>80.3</v>
      </c>
      <c r="J165" s="19">
        <f>SUM(J158:J164)</f>
        <v>796.8</v>
      </c>
      <c r="K165" s="25"/>
      <c r="L165" s="19">
        <f>SUM(L158:L164)</f>
        <v>76.45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2.25</v>
      </c>
      <c r="H167" s="43">
        <v>3.27</v>
      </c>
      <c r="I167" s="43">
        <v>13.75</v>
      </c>
      <c r="J167" s="43">
        <v>93.35</v>
      </c>
      <c r="K167" s="44" t="s">
        <v>76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136</v>
      </c>
      <c r="F168" s="43">
        <v>100</v>
      </c>
      <c r="G168" s="43">
        <v>14.4</v>
      </c>
      <c r="H168" s="43">
        <v>7.8</v>
      </c>
      <c r="I168" s="43">
        <v>6.6</v>
      </c>
      <c r="J168" s="43">
        <v>154.5</v>
      </c>
      <c r="K168" s="44" t="s">
        <v>93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137</v>
      </c>
      <c r="F169" s="43">
        <v>150</v>
      </c>
      <c r="G169" s="43">
        <v>3.7</v>
      </c>
      <c r="H169" s="43">
        <v>4.8</v>
      </c>
      <c r="I169" s="43">
        <v>36.5</v>
      </c>
      <c r="J169" s="43">
        <v>203.5</v>
      </c>
      <c r="K169" s="44" t="s">
        <v>138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/>
      <c r="H170" s="43"/>
      <c r="I170" s="43"/>
      <c r="J170" s="44">
        <v>87.4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67</v>
      </c>
      <c r="F171" s="43">
        <v>50</v>
      </c>
      <c r="G171" s="43">
        <v>4.0999999999999996</v>
      </c>
      <c r="H171" s="43">
        <v>2.1</v>
      </c>
      <c r="I171" s="43">
        <v>15</v>
      </c>
      <c r="J171" s="43">
        <v>121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59</v>
      </c>
      <c r="F173" s="43">
        <v>60</v>
      </c>
      <c r="G173" s="43">
        <v>1.3</v>
      </c>
      <c r="H173" s="43">
        <v>4.2</v>
      </c>
      <c r="I173" s="43">
        <v>6.8</v>
      </c>
      <c r="J173" s="43">
        <v>71.400000000000006</v>
      </c>
      <c r="K173" s="44" t="s">
        <v>60</v>
      </c>
      <c r="L173" s="43"/>
    </row>
    <row r="174" spans="1:12" ht="14.4" x14ac:dyDescent="0.3">
      <c r="A174" s="23"/>
      <c r="B174" s="15"/>
      <c r="C174" s="11"/>
      <c r="D174" s="6"/>
      <c r="E174" s="42" t="s">
        <v>103</v>
      </c>
      <c r="F174" s="43">
        <v>100</v>
      </c>
      <c r="G174" s="43">
        <v>0.9</v>
      </c>
      <c r="H174" s="43">
        <v>0.2</v>
      </c>
      <c r="I174" s="43">
        <v>8.1</v>
      </c>
      <c r="J174" s="43">
        <v>42.3</v>
      </c>
      <c r="K174" s="44"/>
      <c r="L174" s="43">
        <v>107.3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>SUM(G166:G174)</f>
        <v>26.649999999999995</v>
      </c>
      <c r="H175" s="19">
        <f>SUM(H166:H174)</f>
        <v>22.37</v>
      </c>
      <c r="I175" s="19">
        <f>SUM(I166:I174)</f>
        <v>86.749999999999986</v>
      </c>
      <c r="J175" s="19">
        <f>SUM(J166:J174)</f>
        <v>773.44999999999993</v>
      </c>
      <c r="K175" s="25"/>
      <c r="L175" s="19">
        <f>SUM(L166:L174)</f>
        <v>107.3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1390</v>
      </c>
      <c r="G176" s="32">
        <f>G165+G175</f>
        <v>69.819999999999993</v>
      </c>
      <c r="H176" s="32">
        <f>H165+H175</f>
        <v>46.24</v>
      </c>
      <c r="I176" s="32">
        <f>I165+I175</f>
        <v>167.04999999999998</v>
      </c>
      <c r="J176" s="32">
        <f>J165+J175</f>
        <v>1570.25</v>
      </c>
      <c r="K176" s="32"/>
      <c r="L176" s="32">
        <f>L165+L175</f>
        <v>183.75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118</v>
      </c>
      <c r="F177" s="40">
        <v>150</v>
      </c>
      <c r="G177" s="40">
        <v>5.4</v>
      </c>
      <c r="H177" s="40">
        <v>4.9000000000000004</v>
      </c>
      <c r="I177" s="40">
        <v>32.799999999999997</v>
      </c>
      <c r="J177" s="40">
        <v>196.8</v>
      </c>
      <c r="K177" s="41" t="s">
        <v>119</v>
      </c>
      <c r="L177" s="40"/>
    </row>
    <row r="178" spans="1:12" ht="14.4" x14ac:dyDescent="0.3">
      <c r="A178" s="23"/>
      <c r="B178" s="15"/>
      <c r="C178" s="11"/>
      <c r="D178" s="6"/>
      <c r="E178" s="42" t="s">
        <v>45</v>
      </c>
      <c r="F178" s="43">
        <v>80</v>
      </c>
      <c r="G178" s="43">
        <v>13.4</v>
      </c>
      <c r="H178" s="43">
        <v>12.6</v>
      </c>
      <c r="I178" s="43">
        <v>5.3</v>
      </c>
      <c r="J178" s="43">
        <v>189.2</v>
      </c>
      <c r="K178" s="44" t="s">
        <v>46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139</v>
      </c>
      <c r="F179" s="43">
        <v>200</v>
      </c>
      <c r="G179" s="43">
        <v>4.5999999999999996</v>
      </c>
      <c r="H179" s="43">
        <v>3.6</v>
      </c>
      <c r="I179" s="43">
        <v>12.6</v>
      </c>
      <c r="J179" s="43">
        <v>100.4</v>
      </c>
      <c r="K179" s="44" t="s">
        <v>85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45</v>
      </c>
      <c r="G180" s="43">
        <v>4.0999999999999996</v>
      </c>
      <c r="H180" s="43">
        <v>2.1</v>
      </c>
      <c r="I180" s="43">
        <v>15</v>
      </c>
      <c r="J180" s="43">
        <v>112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1.5</v>
      </c>
      <c r="H181" s="43">
        <v>0.5</v>
      </c>
      <c r="I181" s="43">
        <v>21</v>
      </c>
      <c r="J181" s="43">
        <v>89</v>
      </c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117</v>
      </c>
      <c r="F182" s="43">
        <v>60</v>
      </c>
      <c r="G182" s="43">
        <v>0.6</v>
      </c>
      <c r="H182" s="43">
        <v>5.3</v>
      </c>
      <c r="I182" s="43">
        <v>4.0999999999999996</v>
      </c>
      <c r="J182" s="43">
        <v>67.099999999999994</v>
      </c>
      <c r="K182" s="44" t="s">
        <v>74</v>
      </c>
      <c r="L182" s="43"/>
    </row>
    <row r="183" spans="1:12" ht="14.4" x14ac:dyDescent="0.3">
      <c r="A183" s="23"/>
      <c r="B183" s="15"/>
      <c r="C183" s="11"/>
      <c r="D183" s="6"/>
      <c r="E183" s="42" t="s">
        <v>96</v>
      </c>
      <c r="F183" s="43">
        <v>20</v>
      </c>
      <c r="G183" s="43">
        <v>1.8</v>
      </c>
      <c r="H183" s="43">
        <v>44.1</v>
      </c>
      <c r="I183" s="43">
        <v>69.8</v>
      </c>
      <c r="J183" s="43"/>
      <c r="K183" s="44"/>
      <c r="L183" s="43">
        <v>76.45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655</v>
      </c>
      <c r="G184" s="19">
        <f>SUM(G177:G183)</f>
        <v>31.400000000000002</v>
      </c>
      <c r="H184" s="19">
        <f>SUM(H177:H183)</f>
        <v>73.100000000000009</v>
      </c>
      <c r="I184" s="19">
        <f>SUM(I177:I183)</f>
        <v>160.59999999999997</v>
      </c>
      <c r="J184" s="19">
        <f>SUM(J177:J183)</f>
        <v>754.5</v>
      </c>
      <c r="K184" s="25"/>
      <c r="L184" s="19">
        <f>SUM(L177:L183)</f>
        <v>76.45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82</v>
      </c>
      <c r="F185" s="43">
        <v>15</v>
      </c>
      <c r="G185" s="43">
        <v>3.5</v>
      </c>
      <c r="H185" s="43">
        <v>4.4000000000000004</v>
      </c>
      <c r="I185" s="43"/>
      <c r="J185" s="43">
        <v>53.8</v>
      </c>
      <c r="K185" s="44" t="s">
        <v>83</v>
      </c>
      <c r="L185" s="43"/>
    </row>
    <row r="186" spans="1:12" ht="15" thickBot="1" x14ac:dyDescent="0.35">
      <c r="A186" s="23"/>
      <c r="B186" s="15"/>
      <c r="C186" s="11"/>
      <c r="D186" s="7" t="s">
        <v>27</v>
      </c>
      <c r="E186" s="42" t="s">
        <v>86</v>
      </c>
      <c r="F186" s="43">
        <v>250</v>
      </c>
      <c r="G186" s="43">
        <v>2.25</v>
      </c>
      <c r="H186" s="43">
        <v>5.35</v>
      </c>
      <c r="I186" s="43">
        <v>13.32</v>
      </c>
      <c r="J186" s="43">
        <v>110.3</v>
      </c>
      <c r="K186" s="44" t="s">
        <v>87</v>
      </c>
      <c r="L186" s="43"/>
    </row>
    <row r="187" spans="1:12" ht="14.4" x14ac:dyDescent="0.3">
      <c r="A187" s="23"/>
      <c r="B187" s="15"/>
      <c r="C187" s="11"/>
      <c r="D187" s="7" t="s">
        <v>28</v>
      </c>
      <c r="E187" s="39" t="s">
        <v>130</v>
      </c>
      <c r="F187" s="40">
        <v>150</v>
      </c>
      <c r="G187" s="40">
        <v>29.7</v>
      </c>
      <c r="H187" s="40">
        <v>10.7</v>
      </c>
      <c r="I187" s="40">
        <v>21.7</v>
      </c>
      <c r="J187" s="40">
        <v>301.2</v>
      </c>
      <c r="K187" s="41" t="s">
        <v>131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128</v>
      </c>
      <c r="F189" s="43">
        <v>200</v>
      </c>
      <c r="G189" s="43">
        <v>0.2</v>
      </c>
      <c r="H189" s="43"/>
      <c r="I189" s="43">
        <v>6.5</v>
      </c>
      <c r="J189" s="43">
        <v>26.8</v>
      </c>
      <c r="K189" s="44" t="s">
        <v>98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67</v>
      </c>
      <c r="F190" s="43">
        <v>50</v>
      </c>
      <c r="G190" s="43">
        <v>4.0999999999999996</v>
      </c>
      <c r="H190" s="43">
        <v>2.1</v>
      </c>
      <c r="I190" s="43">
        <v>15</v>
      </c>
      <c r="J190" s="43">
        <v>121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135</v>
      </c>
      <c r="F192" s="43">
        <v>50</v>
      </c>
      <c r="G192" s="43">
        <v>2.91</v>
      </c>
      <c r="H192" s="43">
        <v>4.71</v>
      </c>
      <c r="I192" s="43">
        <v>24.53</v>
      </c>
      <c r="J192" s="43">
        <v>152.13</v>
      </c>
      <c r="K192" s="44"/>
      <c r="L192" s="43"/>
    </row>
    <row r="193" spans="1:12" ht="14.4" x14ac:dyDescent="0.3">
      <c r="A193" s="23"/>
      <c r="B193" s="15"/>
      <c r="C193" s="11"/>
      <c r="D193" s="6"/>
      <c r="E193" s="42" t="s">
        <v>132</v>
      </c>
      <c r="F193" s="43" t="s">
        <v>140</v>
      </c>
      <c r="G193" s="43">
        <v>4.8</v>
      </c>
      <c r="H193" s="43">
        <v>4</v>
      </c>
      <c r="I193" s="43">
        <v>0.3</v>
      </c>
      <c r="J193" s="43">
        <v>56.6</v>
      </c>
      <c r="K193" s="44" t="s">
        <v>134</v>
      </c>
      <c r="L193" s="43">
        <v>107.3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715</v>
      </c>
      <c r="G194" s="19">
        <f>SUM(G185:G193)</f>
        <v>47.460000000000008</v>
      </c>
      <c r="H194" s="19">
        <f>SUM(H185:H193)</f>
        <v>31.26</v>
      </c>
      <c r="I194" s="19">
        <f>SUM(I185:I193)</f>
        <v>81.349999999999994</v>
      </c>
      <c r="J194" s="19">
        <f>SUM(J185:J193)</f>
        <v>821.82999999999993</v>
      </c>
      <c r="K194" s="25"/>
      <c r="L194" s="19">
        <f>SUM(L185:L193)</f>
        <v>107.3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1370</v>
      </c>
      <c r="G195" s="32">
        <f>G184+G194</f>
        <v>78.860000000000014</v>
      </c>
      <c r="H195" s="32">
        <f>H184+H194</f>
        <v>104.36000000000001</v>
      </c>
      <c r="I195" s="32">
        <f>I184+I194</f>
        <v>241.94999999999996</v>
      </c>
      <c r="J195" s="32">
        <f>J184+J194</f>
        <v>1576.33</v>
      </c>
      <c r="K195" s="32"/>
      <c r="L195" s="32">
        <f>L184+L194</f>
        <v>183.75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1378.5</v>
      </c>
      <c r="G196" s="34">
        <f>(G24+G43+G62+G81+G100+G119+G138+G157+G176+G195)/(IF(G24=0,0,1)+IF(G43=0,0,1)+IF(G62=0,0,1)+IF(G81=0,0,1)+IF(G100=0,0,1)+IF(G119=0,0,1)+IF(G138=0,0,1)+IF(G157=0,0,1)+IF(G176=0,0,1)+IF(G195=0,0,1))</f>
        <v>60.819999999999993</v>
      </c>
      <c r="H196" s="34">
        <f>(H24+H43+H62+H81+H100+H119+H138+H157+H176+H195)/(IF(H24=0,0,1)+IF(H43=0,0,1)+IF(H62=0,0,1)+IF(H81=0,0,1)+IF(H100=0,0,1)+IF(H119=0,0,1)+IF(H138=0,0,1)+IF(H157=0,0,1)+IF(H176=0,0,1)+IF(H195=0,0,1))</f>
        <v>83.13900000000001</v>
      </c>
      <c r="I196" s="34">
        <f>(I24+I43+I62+I81+I100+I119+I138+I157+I176+I195)/(IF(I24=0,0,1)+IF(I43=0,0,1)+IF(I62=0,0,1)+IF(I81=0,0,1)+IF(I100=0,0,1)+IF(I119=0,0,1)+IF(I138=0,0,1)+IF(I157=0,0,1)+IF(I176=0,0,1)+IF(I195=0,0,1))</f>
        <v>172.667</v>
      </c>
      <c r="J196" s="34">
        <f>(J24+J43+J62+J81+J100+J119+J138+J157+J176+J195)/(IF(J24=0,0,1)+IF(J43=0,0,1)+IF(J62=0,0,1)+IF(J81=0,0,1)+IF(J100=0,0,1)+IF(J119=0,0,1)+IF(J138=0,0,1)+IF(J157=0,0,1)+IF(J176=0,0,1)+IF(J195=0,0,1))</f>
        <v>1449.4280000000001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183.75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.</cp:lastModifiedBy>
  <dcterms:created xsi:type="dcterms:W3CDTF">2022-05-16T14:23:56Z</dcterms:created>
  <dcterms:modified xsi:type="dcterms:W3CDTF">2023-10-13T16:36:13Z</dcterms:modified>
</cp:coreProperties>
</file>